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<sst xmlns="http://schemas.openxmlformats.org/spreadsheetml/2006/main" count="39" uniqueCount="27">
  <si>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Исходные данные</t>
  </si>
  <si>
    <t>Результаты расчетов</t>
  </si>
  <si>
    <t>Обозна-
чения</t>
  </si>
  <si>
    <t>Ед.
изм.</t>
  </si>
  <si>
    <t>Значения</t>
  </si>
  <si>
    <t>мм</t>
  </si>
  <si>
    <t>Диаметр опорных крайних роликов (валков)</t>
  </si>
  <si>
    <t>Высота сечения детали</t>
  </si>
  <si>
    <t>Внутренний радиус изгиба детали по чертежу</t>
  </si>
  <si>
    <t>d=</t>
  </si>
  <si>
    <t>D=</t>
  </si>
  <si>
    <t>A=</t>
  </si>
  <si>
    <t>h=</t>
  </si>
  <si>
    <t>R=</t>
  </si>
  <si>
    <t>R0=</t>
  </si>
  <si>
    <t>x=</t>
  </si>
  <si>
    <t>H=</t>
  </si>
  <si>
    <r>
      <t>H</t>
    </r>
    <r>
      <rPr>
        <b/>
        <vertAlign val="subscript"/>
        <sz val="11"/>
        <rFont val="Arial"/>
        <family val="2"/>
      </rPr>
      <t>0расч</t>
    </r>
    <r>
      <rPr>
        <b/>
        <sz val="11"/>
        <rFont val="Arial"/>
        <family val="2"/>
      </rPr>
      <t>=</t>
    </r>
  </si>
  <si>
    <t>Расчетная теоретическая вертикальная
подача верхнего ролика (валка) без учета
пружинения для детали с радиусом R</t>
  </si>
  <si>
    <t>Расчетная теоретическая вертикальная
подача верхнего ролика (валка) без учета
пружинения для детали с радиусом R0</t>
  </si>
  <si>
    <t>Измеренный внутренний радиус изгиба
заготовки после первого прохода</t>
  </si>
  <si>
    <t>Расстояние между осями
опорных крайних роликов (валков)</t>
  </si>
  <si>
    <t>Диаметр подвижного среднего ролика (валка)</t>
  </si>
  <si>
    <t>Расчетная вертикальная подача
верхнего ролика (валка) c учетом
пружинения для детали с радиусом R</t>
  </si>
  <si>
    <t>Расчет местоположения
подвижного среднего ролика (валка)
при гибке на трехвалковых вальцах</t>
  </si>
  <si>
    <t>Поправка учитывающая обратное пружинение</t>
  </si>
  <si>
    <r>
      <t>H</t>
    </r>
    <r>
      <rPr>
        <b/>
        <vertAlign val="subscript"/>
        <sz val="11"/>
        <rFont val="Arial"/>
        <family val="2"/>
      </rPr>
      <t>расч</t>
    </r>
    <r>
      <rPr>
        <b/>
        <sz val="11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</si>
</sst>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%"/>
    <numFmt numFmtId="186" formatCode="#,##0.000"/>
    <numFmt numFmtId="187" formatCode="#,##0.0"/>
    <numFmt numFmtId="188" formatCode="#,##0.0000"/>
    <numFmt numFmtId="189" formatCode="#,##0.000000"/>
    <numFmt numFmtId="190" formatCode="#,##0.000000000"/>
    <numFmt numFmtId="191" formatCode="#,##0.0000000"/>
  </numFmts>
  <fonts count="11">
    <font>
      <sz val="10"/>
      <name val="Arial"/>
      <family val="0"/>
    </font>
    <font>
      <sz val="10"/>
      <name val="Arial Cyr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sz val="8"/>
      <name val="Arial"/>
      <family val="0"/>
    </font>
    <font>
      <b/>
      <u val="single"/>
      <sz val="16"/>
      <color indexed="20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0" borderId="2" xfId="17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187" fontId="2" fillId="3" borderId="3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17" applyFont="1" applyBorder="1" applyAlignment="1" applyProtection="1">
      <alignment horizontal="center" vertical="center" wrapText="1"/>
      <protection/>
    </xf>
    <xf numFmtId="0" fontId="5" fillId="0" borderId="18" xfId="17" applyFont="1" applyBorder="1" applyAlignment="1" applyProtection="1">
      <alignment horizontal="center" vertical="center" wrapText="1"/>
      <protection/>
    </xf>
    <xf numFmtId="181" fontId="8" fillId="4" borderId="8" xfId="0" applyNumberFormat="1" applyFont="1" applyFill="1" applyBorder="1" applyAlignment="1">
      <alignment horizontal="center" vertical="center"/>
    </xf>
    <xf numFmtId="181" fontId="8" fillId="4" borderId="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1" fontId="10" fillId="4" borderId="1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0" xfId="17" applyFont="1" applyBorder="1" applyAlignment="1" applyProtection="1">
      <alignment horizontal="left" vertical="center"/>
      <protection/>
    </xf>
    <xf numFmtId="0" fontId="4" fillId="0" borderId="1" xfId="17" applyFont="1" applyBorder="1" applyAlignment="1" applyProtection="1">
      <alignment horizontal="left" vertical="center"/>
      <protection/>
    </xf>
    <xf numFmtId="0" fontId="4" fillId="0" borderId="21" xfId="17" applyFont="1" applyBorder="1" applyAlignment="1" applyProtection="1">
      <alignment horizontal="left" vertical="center"/>
      <protection/>
    </xf>
    <xf numFmtId="0" fontId="4" fillId="0" borderId="17" xfId="17" applyFont="1" applyBorder="1" applyAlignment="1" applyProtection="1">
      <alignment horizontal="left" vertical="center"/>
      <protection/>
    </xf>
    <xf numFmtId="1" fontId="2" fillId="3" borderId="3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raschet-privoda-telezhki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.28125" style="0" bestFit="1" customWidth="1"/>
    <col min="2" max="2" width="51.421875" style="0" bestFit="1" customWidth="1"/>
    <col min="3" max="3" width="8.140625" style="0" bestFit="1" customWidth="1"/>
    <col min="4" max="4" width="9.57421875" style="0" bestFit="1" customWidth="1"/>
    <col min="5" max="5" width="5.00390625" style="0" bestFit="1" customWidth="1"/>
    <col min="6" max="6" width="6.140625" style="0" customWidth="1"/>
  </cols>
  <sheetData>
    <row r="1" spans="1:6" ht="67.5" customHeight="1" thickBot="1">
      <c r="A1" s="40" t="s">
        <v>24</v>
      </c>
      <c r="B1" s="41"/>
      <c r="C1" s="41"/>
      <c r="D1" s="41"/>
      <c r="E1" s="41"/>
      <c r="F1" s="3"/>
    </row>
    <row r="2" spans="1:5" ht="26.25" thickBot="1">
      <c r="A2" s="42" t="s">
        <v>0</v>
      </c>
      <c r="B2" s="43"/>
      <c r="C2" s="1" t="s">
        <v>2</v>
      </c>
      <c r="D2" s="1" t="s">
        <v>4</v>
      </c>
      <c r="E2" s="2" t="s">
        <v>3</v>
      </c>
    </row>
    <row r="3" spans="1:5" ht="30" customHeight="1">
      <c r="A3" s="23">
        <v>1</v>
      </c>
      <c r="B3" s="24" t="s">
        <v>22</v>
      </c>
      <c r="C3" s="25" t="s">
        <v>9</v>
      </c>
      <c r="D3" s="26">
        <v>120</v>
      </c>
      <c r="E3" s="27" t="s">
        <v>5</v>
      </c>
    </row>
    <row r="4" spans="1:5" ht="30" customHeight="1">
      <c r="A4" s="5">
        <v>2</v>
      </c>
      <c r="B4" s="9" t="s">
        <v>6</v>
      </c>
      <c r="C4" s="20" t="s">
        <v>10</v>
      </c>
      <c r="D4" s="19">
        <v>150</v>
      </c>
      <c r="E4" s="6" t="s">
        <v>5</v>
      </c>
    </row>
    <row r="5" spans="1:5" ht="30" customHeight="1">
      <c r="A5" s="5">
        <v>3</v>
      </c>
      <c r="B5" s="10" t="s">
        <v>21</v>
      </c>
      <c r="C5" s="4" t="s">
        <v>11</v>
      </c>
      <c r="D5" s="13">
        <v>500</v>
      </c>
      <c r="E5" s="6" t="s">
        <v>5</v>
      </c>
    </row>
    <row r="6" spans="1:5" ht="30" customHeight="1">
      <c r="A6" s="5">
        <v>4</v>
      </c>
      <c r="B6" s="10" t="s">
        <v>7</v>
      </c>
      <c r="C6" s="4" t="s">
        <v>12</v>
      </c>
      <c r="D6" s="14">
        <v>36</v>
      </c>
      <c r="E6" s="6" t="s">
        <v>5</v>
      </c>
    </row>
    <row r="7" spans="1:5" ht="30" customHeight="1" thickBot="1">
      <c r="A7" s="28">
        <v>5</v>
      </c>
      <c r="B7" s="29" t="s">
        <v>8</v>
      </c>
      <c r="C7" s="30" t="s">
        <v>13</v>
      </c>
      <c r="D7" s="31">
        <v>600</v>
      </c>
      <c r="E7" s="32" t="s">
        <v>5</v>
      </c>
    </row>
    <row r="8" spans="1:5" ht="26.25" thickBot="1">
      <c r="A8" s="44" t="s">
        <v>1</v>
      </c>
      <c r="B8" s="45"/>
      <c r="C8" s="33" t="s">
        <v>2</v>
      </c>
      <c r="D8" s="33" t="s">
        <v>4</v>
      </c>
      <c r="E8" s="34" t="s">
        <v>3</v>
      </c>
    </row>
    <row r="9" spans="1:5" ht="45.75" customHeight="1">
      <c r="A9" s="15">
        <v>6</v>
      </c>
      <c r="B9" s="16" t="s">
        <v>18</v>
      </c>
      <c r="C9" s="17" t="s">
        <v>26</v>
      </c>
      <c r="D9" s="35">
        <f>D4/2+D6+D7-((D4/2+D6+D7)^2-(D5/2)^2)^(1/2)</f>
        <v>45.40177283889943</v>
      </c>
      <c r="E9" s="18" t="s">
        <v>5</v>
      </c>
    </row>
    <row r="10" spans="1:5" ht="45.75" customHeight="1">
      <c r="A10" s="5">
        <v>7</v>
      </c>
      <c r="B10" s="10" t="s">
        <v>20</v>
      </c>
      <c r="C10" s="4" t="s">
        <v>14</v>
      </c>
      <c r="D10" s="46">
        <v>655</v>
      </c>
      <c r="E10" s="6" t="s">
        <v>5</v>
      </c>
    </row>
    <row r="11" spans="1:5" ht="45.75" customHeight="1">
      <c r="A11" s="11">
        <v>8</v>
      </c>
      <c r="B11" s="21" t="s">
        <v>19</v>
      </c>
      <c r="C11" s="7" t="s">
        <v>17</v>
      </c>
      <c r="D11" s="36">
        <f>D4/2+D6+D10-((D4/2+D6+D10)^2-(D5/2)^2)^(1/2)</f>
        <v>41.94475348907247</v>
      </c>
      <c r="E11" s="8" t="s">
        <v>5</v>
      </c>
    </row>
    <row r="12" spans="1:5" ht="45.75" customHeight="1">
      <c r="A12" s="11">
        <v>9</v>
      </c>
      <c r="B12" s="21" t="s">
        <v>25</v>
      </c>
      <c r="C12" s="7" t="s">
        <v>15</v>
      </c>
      <c r="D12" s="36">
        <f>D9-D11</f>
        <v>3.4570193498269646</v>
      </c>
      <c r="E12" s="8" t="s">
        <v>5</v>
      </c>
    </row>
    <row r="13" spans="1:5" ht="45.75" customHeight="1" thickBot="1">
      <c r="A13" s="12">
        <v>10</v>
      </c>
      <c r="B13" s="22" t="s">
        <v>23</v>
      </c>
      <c r="C13" s="37" t="s">
        <v>16</v>
      </c>
      <c r="D13" s="38">
        <f>D9+D12</f>
        <v>48.8587921887264</v>
      </c>
      <c r="E13" s="39" t="s">
        <v>5</v>
      </c>
    </row>
  </sheetData>
  <sheetProtection/>
  <mergeCells count="3">
    <mergeCell ref="A1:E1"/>
    <mergeCell ref="A2:B2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2013-12-07T06:16:32Z</dcterms:modified>
  <cp:category/>
  <cp:version/>
  <cp:contentType/>
  <cp:contentStatus/>
</cp:coreProperties>
</file>