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'1'!$A$1:$E$9</definedName>
  </definedNames>
  <calcPr fullCalcOnLoad="1"/>
</workbook>
</file>

<file path=xl/sharedStrings.xml><?xml version="1.0" encoding="utf-8"?>
<sst xmlns="http://schemas.openxmlformats.org/spreadsheetml/2006/main" count="25" uniqueCount="20">
  <si>
    <t>Обозна-
чения</t>
  </si>
  <si>
    <t>Значения</t>
  </si>
  <si>
    <t>Ед.
изм.</t>
  </si>
  <si>
    <t>мм</t>
  </si>
  <si>
    <t>Результаты расчетов</t>
  </si>
  <si>
    <t>Исходные данные</t>
  </si>
  <si>
    <r>
      <t>Н/мм</t>
    </r>
    <r>
      <rPr>
        <b/>
        <vertAlign val="superscript"/>
        <sz val="11"/>
        <color indexed="12"/>
        <rFont val="Arial Cyr"/>
        <family val="0"/>
      </rPr>
      <t>2</t>
    </r>
  </si>
  <si>
    <t>Допустимые напряжения</t>
  </si>
  <si>
    <t>[σ]=</t>
  </si>
  <si>
    <r>
      <t>M</t>
    </r>
    <r>
      <rPr>
        <b/>
        <vertAlign val="subscript"/>
        <sz val="11"/>
        <color indexed="12"/>
        <rFont val="Arial Cyr"/>
        <family val="0"/>
      </rPr>
      <t>x</t>
    </r>
    <r>
      <rPr>
        <b/>
        <sz val="11"/>
        <color indexed="12"/>
        <rFont val="Arial Cyr"/>
        <family val="0"/>
      </rPr>
      <t>=</t>
    </r>
  </si>
  <si>
    <r>
      <t>M</t>
    </r>
    <r>
      <rPr>
        <b/>
        <vertAlign val="subscript"/>
        <sz val="11"/>
        <color indexed="12"/>
        <rFont val="Arial Cyr"/>
        <family val="0"/>
      </rPr>
      <t>y</t>
    </r>
    <r>
      <rPr>
        <b/>
        <sz val="11"/>
        <color indexed="12"/>
        <rFont val="Arial Cyr"/>
        <family val="0"/>
      </rPr>
      <t>=</t>
    </r>
  </si>
  <si>
    <r>
      <t>M</t>
    </r>
    <r>
      <rPr>
        <b/>
        <vertAlign val="subscript"/>
        <sz val="11"/>
        <color indexed="12"/>
        <rFont val="Arial Cyr"/>
        <family val="0"/>
      </rPr>
      <t>z</t>
    </r>
    <r>
      <rPr>
        <b/>
        <sz val="11"/>
        <color indexed="12"/>
        <rFont val="Arial Cyr"/>
        <family val="0"/>
      </rPr>
      <t>=</t>
    </r>
  </si>
  <si>
    <t>Изгибающие и крутящий моменты
в опасном сечении</t>
  </si>
  <si>
    <r>
      <t>Н*м</t>
    </r>
  </si>
  <si>
    <t>Эквивалентный момент</t>
  </si>
  <si>
    <r>
      <t>M</t>
    </r>
    <r>
      <rPr>
        <b/>
        <vertAlign val="subscript"/>
        <sz val="11"/>
        <rFont val="Arial Cyr"/>
        <family val="0"/>
      </rPr>
      <t>э</t>
    </r>
    <r>
      <rPr>
        <b/>
        <sz val="11"/>
        <rFont val="Arial Cyr"/>
        <family val="2"/>
      </rPr>
      <t>=</t>
    </r>
  </si>
  <si>
    <t>Н*м</t>
  </si>
  <si>
    <t>Диаметр сечения стержня</t>
  </si>
  <si>
    <t>d=</t>
  </si>
  <si>
    <t>Расчет круглого стержня
на изгиб с кручением
по третьей теории прочности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</si>
</sst>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"/>
    <numFmt numFmtId="187" formatCode="#,##0.0"/>
    <numFmt numFmtId="188" formatCode="#,##0.000"/>
    <numFmt numFmtId="189" formatCode="#,##0.000000"/>
    <numFmt numFmtId="190" formatCode="#,##0.0000"/>
    <numFmt numFmtId="191" formatCode="#,##0.0000000"/>
    <numFmt numFmtId="192" formatCode="0.000E+00"/>
    <numFmt numFmtId="193" formatCode="#,##0.00000"/>
    <numFmt numFmtId="194" formatCode="0.00000E+00"/>
    <numFmt numFmtId="195" formatCode="0.0000E+00"/>
    <numFmt numFmtId="196" formatCode="[$€-2]\ ###,000_);[Red]\([$€-2]\ ###,000\)"/>
    <numFmt numFmtId="197" formatCode="0.00000"/>
    <numFmt numFmtId="198" formatCode="0.0%"/>
    <numFmt numFmtId="199" formatCode="0.0E+00"/>
    <numFmt numFmtId="200" formatCode="0.E+00"/>
    <numFmt numFmtId="201" formatCode="0.00000000"/>
    <numFmt numFmtId="202" formatCode="0.000000000"/>
  </numFmts>
  <fonts count="15">
    <font>
      <sz val="10"/>
      <name val="Arial"/>
      <family val="0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bscript"/>
      <sz val="11"/>
      <color indexed="12"/>
      <name val="Arial Cyr"/>
      <family val="0"/>
    </font>
    <font>
      <sz val="14"/>
      <name val="Times New Roman"/>
      <family val="1"/>
    </font>
    <font>
      <b/>
      <sz val="11"/>
      <name val="Arial Cyr"/>
      <family val="2"/>
    </font>
    <font>
      <b/>
      <sz val="12"/>
      <color indexed="10"/>
      <name val="Arial Cyr"/>
      <family val="2"/>
    </font>
    <font>
      <b/>
      <vertAlign val="superscript"/>
      <sz val="11"/>
      <color indexed="12"/>
      <name val="Arial Cyr"/>
      <family val="0"/>
    </font>
    <font>
      <b/>
      <vertAlign val="subscript"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Protection="1">
      <alignment/>
      <protection/>
    </xf>
    <xf numFmtId="0" fontId="5" fillId="0" borderId="1" xfId="18" applyFont="1" applyBorder="1" applyAlignment="1" applyProtection="1">
      <alignment horizontal="center" vertical="center" wrapText="1"/>
      <protection/>
    </xf>
    <xf numFmtId="0" fontId="5" fillId="0" borderId="2" xfId="18" applyFont="1" applyBorder="1" applyAlignment="1" applyProtection="1">
      <alignment horizontal="center" vertical="center" wrapText="1"/>
      <protection/>
    </xf>
    <xf numFmtId="0" fontId="6" fillId="0" borderId="3" xfId="18" applyFont="1" applyBorder="1" applyAlignment="1" applyProtection="1">
      <alignment horizontal="center"/>
      <protection/>
    </xf>
    <xf numFmtId="0" fontId="1" fillId="0" borderId="0" xfId="19" applyFont="1" applyAlignment="1">
      <alignment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2"/>
    </xf>
    <xf numFmtId="0" fontId="12" fillId="0" borderId="4" xfId="19" applyFont="1" applyBorder="1" applyAlignment="1" applyProtection="1">
      <alignment horizontal="center" vertical="center"/>
      <protection/>
    </xf>
    <xf numFmtId="0" fontId="12" fillId="0" borderId="5" xfId="19" applyFont="1" applyBorder="1" applyAlignment="1" applyProtection="1">
      <alignment vertical="center" wrapText="1"/>
      <protection/>
    </xf>
    <xf numFmtId="0" fontId="12" fillId="0" borderId="5" xfId="19" applyFont="1" applyFill="1" applyBorder="1" applyAlignment="1" applyProtection="1">
      <alignment horizontal="center" vertical="center"/>
      <protection/>
    </xf>
    <xf numFmtId="180" fontId="12" fillId="2" borderId="5" xfId="19" applyNumberFormat="1" applyFont="1" applyFill="1" applyBorder="1" applyAlignment="1" applyProtection="1">
      <alignment horizontal="center" vertical="center"/>
      <protection/>
    </xf>
    <xf numFmtId="0" fontId="12" fillId="0" borderId="6" xfId="19" applyFont="1" applyFill="1" applyBorder="1" applyAlignment="1" applyProtection="1">
      <alignment horizontal="center" vertical="center"/>
      <protection/>
    </xf>
    <xf numFmtId="1" fontId="6" fillId="3" borderId="3" xfId="19" applyNumberFormat="1" applyFont="1" applyFill="1" applyBorder="1" applyAlignment="1" applyProtection="1">
      <alignment horizontal="center" vertical="center"/>
      <protection locked="0"/>
    </xf>
    <xf numFmtId="0" fontId="6" fillId="0" borderId="7" xfId="19" applyFont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11" fillId="0" borderId="9" xfId="19" applyFont="1" applyFill="1" applyBorder="1" applyAlignment="1" applyProtection="1">
      <alignment horizontal="center" vertical="center"/>
      <protection/>
    </xf>
    <xf numFmtId="0" fontId="11" fillId="0" borderId="10" xfId="19" applyFont="1" applyBorder="1" applyAlignment="1" applyProtection="1">
      <alignment horizontal="center" vertical="center"/>
      <protection/>
    </xf>
    <xf numFmtId="0" fontId="11" fillId="0" borderId="11" xfId="18" applyFont="1" applyBorder="1" applyProtection="1">
      <alignment/>
      <protection/>
    </xf>
    <xf numFmtId="0" fontId="11" fillId="0" borderId="11" xfId="18" applyFont="1" applyBorder="1" applyAlignment="1" applyProtection="1">
      <alignment horizontal="center"/>
      <protection/>
    </xf>
    <xf numFmtId="0" fontId="6" fillId="0" borderId="3" xfId="18" applyFont="1" applyBorder="1" applyAlignment="1" applyProtection="1">
      <alignment horizontal="left"/>
      <protection/>
    </xf>
    <xf numFmtId="188" fontId="6" fillId="3" borderId="3" xfId="19" applyNumberFormat="1" applyFont="1" applyFill="1" applyBorder="1" applyAlignment="1" applyProtection="1">
      <alignment horizontal="center" vertical="center"/>
      <protection locked="0"/>
    </xf>
    <xf numFmtId="188" fontId="11" fillId="2" borderId="11" xfId="19" applyNumberFormat="1" applyFont="1" applyFill="1" applyBorder="1" applyAlignment="1" applyProtection="1">
      <alignment horizontal="center" vertical="center"/>
      <protection/>
    </xf>
    <xf numFmtId="0" fontId="4" fillId="0" borderId="12" xfId="18" applyFont="1" applyBorder="1" applyAlignment="1" applyProtection="1">
      <alignment horizontal="left" vertical="center"/>
      <protection/>
    </xf>
    <xf numFmtId="0" fontId="4" fillId="0" borderId="1" xfId="18" applyFont="1" applyBorder="1" applyAlignment="1" applyProtection="1">
      <alignment horizontal="left" vertical="center"/>
      <protection/>
    </xf>
    <xf numFmtId="0" fontId="2" fillId="0" borderId="0" xfId="19" applyFont="1" applyAlignment="1" applyProtection="1">
      <alignment horizontal="center" vertical="center" wrapText="1"/>
      <protection/>
    </xf>
    <xf numFmtId="0" fontId="3" fillId="0" borderId="0" xfId="19" applyFont="1" applyAlignment="1" applyProtection="1">
      <alignment horizontal="center" vertical="center"/>
      <protection/>
    </xf>
    <xf numFmtId="0" fontId="6" fillId="0" borderId="13" xfId="18" applyFont="1" applyBorder="1" applyAlignment="1" applyProtection="1">
      <alignment horizontal="left" vertical="center" wrapText="1"/>
      <protection/>
    </xf>
    <xf numFmtId="0" fontId="6" fillId="0" borderId="14" xfId="18" applyFont="1" applyBorder="1" applyAlignment="1" applyProtection="1">
      <alignment horizontal="left" vertical="center"/>
      <protection/>
    </xf>
    <xf numFmtId="0" fontId="6" fillId="0" borderId="11" xfId="18" applyFont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raschet-privoda-telezhki" xfId="18"/>
    <cellStyle name="Обычный_veter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7" zoomScaleNormal="97" workbookViewId="0" topLeftCell="A1">
      <selection activeCell="A20" sqref="A20"/>
    </sheetView>
  </sheetViews>
  <sheetFormatPr defaultColWidth="9.140625" defaultRowHeight="12.75"/>
  <cols>
    <col min="1" max="1" width="2.57421875" style="1" bestFit="1" customWidth="1"/>
    <col min="2" max="2" width="38.7109375" style="1" customWidth="1"/>
    <col min="3" max="3" width="8.00390625" style="1" customWidth="1"/>
    <col min="4" max="4" width="9.57421875" style="1" bestFit="1" customWidth="1"/>
    <col min="5" max="5" width="7.140625" style="1" bestFit="1" customWidth="1"/>
    <col min="6" max="16384" width="9.140625" style="1" customWidth="1"/>
  </cols>
  <sheetData>
    <row r="1" spans="1:6" ht="67.5" customHeight="1" thickBot="1">
      <c r="A1" s="26" t="s">
        <v>19</v>
      </c>
      <c r="B1" s="27"/>
      <c r="C1" s="27"/>
      <c r="D1" s="27"/>
      <c r="E1" s="27"/>
      <c r="F1" s="2"/>
    </row>
    <row r="2" spans="1:6" ht="26.25" thickBot="1">
      <c r="A2" s="24" t="s">
        <v>5</v>
      </c>
      <c r="B2" s="25"/>
      <c r="C2" s="3" t="s">
        <v>0</v>
      </c>
      <c r="D2" s="3" t="s">
        <v>1</v>
      </c>
      <c r="E2" s="4" t="s">
        <v>2</v>
      </c>
      <c r="F2" s="2"/>
    </row>
    <row r="3" spans="1:6" ht="16.5" customHeight="1">
      <c r="A3" s="15">
        <v>1</v>
      </c>
      <c r="B3" s="21" t="s">
        <v>7</v>
      </c>
      <c r="C3" s="5" t="s">
        <v>8</v>
      </c>
      <c r="D3" s="14">
        <v>145</v>
      </c>
      <c r="E3" s="16" t="s">
        <v>6</v>
      </c>
      <c r="F3" s="2"/>
    </row>
    <row r="4" spans="1:6" ht="16.5" customHeight="1">
      <c r="A4" s="15">
        <v>2</v>
      </c>
      <c r="B4" s="28" t="s">
        <v>12</v>
      </c>
      <c r="C4" s="5" t="s">
        <v>9</v>
      </c>
      <c r="D4" s="22">
        <v>32</v>
      </c>
      <c r="E4" s="16" t="s">
        <v>13</v>
      </c>
      <c r="F4" s="2"/>
    </row>
    <row r="5" spans="1:6" ht="16.5" customHeight="1">
      <c r="A5" s="15">
        <v>3</v>
      </c>
      <c r="B5" s="29"/>
      <c r="C5" s="5" t="s">
        <v>10</v>
      </c>
      <c r="D5" s="22">
        <v>32</v>
      </c>
      <c r="E5" s="16" t="s">
        <v>13</v>
      </c>
      <c r="F5" s="2"/>
    </row>
    <row r="6" spans="1:6" ht="16.5" customHeight="1" thickBot="1">
      <c r="A6" s="15">
        <v>4</v>
      </c>
      <c r="B6" s="30"/>
      <c r="C6" s="5" t="s">
        <v>11</v>
      </c>
      <c r="D6" s="22">
        <v>32</v>
      </c>
      <c r="E6" s="16" t="s">
        <v>13</v>
      </c>
      <c r="F6" s="2"/>
    </row>
    <row r="7" spans="1:6" ht="26.25" thickBot="1">
      <c r="A7" s="24" t="s">
        <v>4</v>
      </c>
      <c r="B7" s="25"/>
      <c r="C7" s="3" t="s">
        <v>0</v>
      </c>
      <c r="D7" s="3" t="s">
        <v>1</v>
      </c>
      <c r="E7" s="4" t="s">
        <v>2</v>
      </c>
      <c r="F7" s="2"/>
    </row>
    <row r="8" spans="1:6" ht="16.5" customHeight="1">
      <c r="A8" s="18">
        <v>5</v>
      </c>
      <c r="B8" s="19" t="s">
        <v>14</v>
      </c>
      <c r="C8" s="20" t="s">
        <v>15</v>
      </c>
      <c r="D8" s="23">
        <f>(D4^2+D5^2+D6^2)^0.5</f>
        <v>55.42562584220407</v>
      </c>
      <c r="E8" s="17" t="s">
        <v>16</v>
      </c>
      <c r="F8" s="2"/>
    </row>
    <row r="9" spans="1:6" ht="16.5" customHeight="1" thickBot="1">
      <c r="A9" s="9">
        <v>6</v>
      </c>
      <c r="B9" s="10" t="s">
        <v>17</v>
      </c>
      <c r="C9" s="11" t="s">
        <v>18</v>
      </c>
      <c r="D9" s="12">
        <f>(32*D8*1000/PI()/D3)^(1/3)</f>
        <v>15.731890070081606</v>
      </c>
      <c r="E9" s="13" t="s">
        <v>3</v>
      </c>
      <c r="F9" s="2"/>
    </row>
    <row r="10" spans="1:6" ht="12.75">
      <c r="A10" s="2"/>
      <c r="B10" s="2"/>
      <c r="C10" s="2"/>
      <c r="D10" s="2"/>
      <c r="E10" s="2"/>
      <c r="F10" s="2"/>
    </row>
    <row r="11" spans="1:6" ht="16.5" customHeight="1">
      <c r="A11" s="2"/>
      <c r="B11" s="2"/>
      <c r="C11" s="2"/>
      <c r="D11" s="2"/>
      <c r="E11" s="2"/>
      <c r="F11" s="2"/>
    </row>
    <row r="12" spans="1:6" ht="16.5" customHeight="1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ht="12.75">
      <c r="F16" s="2"/>
    </row>
    <row r="17" ht="18.75" customHeight="1">
      <c r="F17" s="2"/>
    </row>
    <row r="18" spans="2:6" ht="18.75" customHeight="1">
      <c r="B18" s="7"/>
      <c r="C18"/>
      <c r="D18"/>
      <c r="E18"/>
      <c r="F18" s="2"/>
    </row>
    <row r="19" spans="2:6" ht="17.25" customHeight="1">
      <c r="B19" s="8"/>
      <c r="C19"/>
      <c r="D19"/>
      <c r="E19"/>
      <c r="F19" s="2"/>
    </row>
    <row r="20" spans="2:6" ht="17.25" customHeight="1">
      <c r="B20" s="8"/>
      <c r="C20"/>
      <c r="D20"/>
      <c r="E20"/>
      <c r="F20" s="2"/>
    </row>
    <row r="23" ht="12.75">
      <c r="B23" s="6"/>
    </row>
  </sheetData>
  <sheetProtection/>
  <mergeCells count="4">
    <mergeCell ref="A7:B7"/>
    <mergeCell ref="A1:E1"/>
    <mergeCell ref="A2:B2"/>
    <mergeCell ref="B4:B6"/>
  </mergeCells>
  <printOptions/>
  <pageMargins left="0.75" right="0.75" top="1" bottom="1" header="0.5" footer="0.5"/>
  <pageSetup horizontalDpi="300" verticalDpi="300" orientation="portrait" paperSize="9" scale="137" r:id="rId1"/>
  <headerFooter alignWithMargins="0">
    <oddFooter>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2014-09-09T14:32:38Z</dcterms:modified>
  <cp:category/>
  <cp:version/>
  <cp:contentType/>
  <cp:contentStatus/>
</cp:coreProperties>
</file>