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386" yWindow="64561" windowWidth="21720" windowHeight="1362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<sst xmlns="http://schemas.openxmlformats.org/spreadsheetml/2006/main" count="72" uniqueCount="58">
  <si>
    <t>МПа</t>
  </si>
  <si>
    <t>Обозна-
чения</t>
  </si>
  <si>
    <t>Зна-
чения</t>
  </si>
  <si>
    <t>Ед.
изм.</t>
  </si>
  <si>
    <t>°C</t>
  </si>
  <si>
    <t>Исходные данные</t>
  </si>
  <si>
    <t>Результаты расчетов</t>
  </si>
  <si>
    <t>Вт/(м*°C)</t>
  </si>
  <si>
    <t>-</t>
  </si>
  <si>
    <t>Значения</t>
  </si>
  <si>
    <t>Ед. изм.</t>
  </si>
  <si>
    <t>Абсолютное давление воды</t>
  </si>
  <si>
    <t>Расход воды</t>
  </si>
  <si>
    <t>кг/с</t>
  </si>
  <si>
    <t>Температура воды на входе в трубу</t>
  </si>
  <si>
    <t>Расчет теплоотдачи трубы</t>
  </si>
  <si>
    <t>Температура воздуха</t>
  </si>
  <si>
    <t>Внутренний диаметр трубы</t>
  </si>
  <si>
    <t>мм</t>
  </si>
  <si>
    <t>Толщина стенки трубы</t>
  </si>
  <si>
    <r>
      <t>h</t>
    </r>
    <r>
      <rPr>
        <b/>
        <vertAlign val="subscript"/>
        <sz val="11"/>
        <color indexed="12"/>
        <rFont val="Arial"/>
        <family val="2"/>
      </rPr>
      <t>тр</t>
    </r>
    <r>
      <rPr>
        <b/>
        <sz val="11"/>
        <color indexed="12"/>
        <rFont val="Arial"/>
        <family val="2"/>
      </rPr>
      <t>=</t>
    </r>
  </si>
  <si>
    <t>Теплопроводность материала трубы</t>
  </si>
  <si>
    <t>Абсолютная шероховатость
 внутренней поверхности трубы</t>
  </si>
  <si>
    <t>kэ=</t>
  </si>
  <si>
    <t>Толщина теплоизоляции</t>
  </si>
  <si>
    <r>
      <t>h</t>
    </r>
    <r>
      <rPr>
        <b/>
        <vertAlign val="subscript"/>
        <sz val="11"/>
        <color indexed="12"/>
        <rFont val="Arial"/>
        <family val="2"/>
      </rPr>
      <t>из</t>
    </r>
    <r>
      <rPr>
        <b/>
        <sz val="11"/>
        <color indexed="12"/>
        <rFont val="Arial"/>
        <family val="2"/>
      </rPr>
      <t>=</t>
    </r>
  </si>
  <si>
    <t>Длина трубы</t>
  </si>
  <si>
    <t>м</t>
  </si>
  <si>
    <t>Степень черноты наружной
 поверхности трубы</t>
  </si>
  <si>
    <t>Степень черноты наружной
 поверхности изоляции</t>
  </si>
  <si>
    <r>
      <t>e</t>
    </r>
    <r>
      <rPr>
        <b/>
        <vertAlign val="subscript"/>
        <sz val="11"/>
        <color indexed="12"/>
        <rFont val="Arial"/>
        <family val="2"/>
      </rPr>
      <t>тр</t>
    </r>
    <r>
      <rPr>
        <b/>
        <sz val="11"/>
        <color indexed="12"/>
        <rFont val="Arial"/>
        <family val="2"/>
      </rPr>
      <t>=</t>
    </r>
  </si>
  <si>
    <r>
      <t>e</t>
    </r>
    <r>
      <rPr>
        <b/>
        <vertAlign val="subscript"/>
        <sz val="11"/>
        <color indexed="12"/>
        <rFont val="Arial"/>
        <family val="2"/>
      </rPr>
      <t>из</t>
    </r>
    <r>
      <rPr>
        <b/>
        <sz val="11"/>
        <color indexed="12"/>
        <rFont val="Arial"/>
        <family val="2"/>
      </rPr>
      <t>=</t>
    </r>
  </si>
  <si>
    <t>Вт</t>
  </si>
  <si>
    <r>
      <t xml:space="preserve">Теплоотдача </t>
    </r>
    <r>
      <rPr>
        <b/>
        <i/>
        <sz val="12"/>
        <color indexed="60"/>
        <rFont val="Arial"/>
        <family val="2"/>
      </rPr>
      <t>горизонтальной
 "голой"</t>
    </r>
    <r>
      <rPr>
        <b/>
        <sz val="12"/>
        <color indexed="10"/>
        <rFont val="Arial"/>
        <family val="2"/>
      </rPr>
      <t xml:space="preserve"> трубы</t>
    </r>
  </si>
  <si>
    <r>
      <t xml:space="preserve">Теплоотдача </t>
    </r>
    <r>
      <rPr>
        <b/>
        <i/>
        <sz val="12"/>
        <color indexed="60"/>
        <rFont val="Arial"/>
        <family val="2"/>
      </rPr>
      <t>вертикальной
 "голой"</t>
    </r>
    <r>
      <rPr>
        <b/>
        <sz val="12"/>
        <color indexed="10"/>
        <rFont val="Arial"/>
        <family val="2"/>
      </rPr>
      <t xml:space="preserve"> трубы</t>
    </r>
  </si>
  <si>
    <r>
      <t xml:space="preserve">Теплоотдача </t>
    </r>
    <r>
      <rPr>
        <b/>
        <i/>
        <sz val="12"/>
        <color indexed="60"/>
        <rFont val="Arial"/>
        <family val="2"/>
      </rPr>
      <t>горизонтальной
 изолированной</t>
    </r>
    <r>
      <rPr>
        <b/>
        <sz val="12"/>
        <color indexed="10"/>
        <rFont val="Arial"/>
        <family val="2"/>
      </rPr>
      <t xml:space="preserve"> трубы</t>
    </r>
  </si>
  <si>
    <r>
      <t xml:space="preserve">Падение температуры воды в
 </t>
    </r>
    <r>
      <rPr>
        <b/>
        <i/>
        <sz val="10"/>
        <color indexed="60"/>
        <rFont val="Arial"/>
        <family val="2"/>
      </rPr>
      <t>горизонтальной "голой"</t>
    </r>
    <r>
      <rPr>
        <b/>
        <sz val="10"/>
        <color indexed="10"/>
        <rFont val="Arial"/>
        <family val="2"/>
      </rPr>
      <t xml:space="preserve"> трубе</t>
    </r>
  </si>
  <si>
    <r>
      <t xml:space="preserve">Падение температуры воды в
 </t>
    </r>
    <r>
      <rPr>
        <b/>
        <i/>
        <sz val="10"/>
        <color indexed="60"/>
        <rFont val="Arial"/>
        <family val="2"/>
      </rPr>
      <t>вертикальной "голой"</t>
    </r>
    <r>
      <rPr>
        <b/>
        <sz val="10"/>
        <color indexed="10"/>
        <rFont val="Arial"/>
        <family val="2"/>
      </rPr>
      <t xml:space="preserve"> трубе</t>
    </r>
  </si>
  <si>
    <r>
      <t xml:space="preserve">Падение температуры воды в
 </t>
    </r>
    <r>
      <rPr>
        <b/>
        <i/>
        <sz val="10"/>
        <color indexed="60"/>
        <rFont val="Arial"/>
        <family val="2"/>
      </rPr>
      <t>горизонтальной изолированной</t>
    </r>
    <r>
      <rPr>
        <b/>
        <sz val="10"/>
        <color indexed="10"/>
        <rFont val="Arial"/>
        <family val="2"/>
      </rPr>
      <t xml:space="preserve"> трубе</t>
    </r>
  </si>
  <si>
    <r>
      <t xml:space="preserve">Падение температуры воды в
 </t>
    </r>
    <r>
      <rPr>
        <b/>
        <i/>
        <sz val="10"/>
        <color indexed="60"/>
        <rFont val="Arial"/>
        <family val="2"/>
      </rPr>
      <t>вертикальной изолированной</t>
    </r>
    <r>
      <rPr>
        <b/>
        <sz val="10"/>
        <color indexed="10"/>
        <rFont val="Arial"/>
        <family val="2"/>
      </rPr>
      <t xml:space="preserve"> трубе</t>
    </r>
  </si>
  <si>
    <t>Теплопроводность изоляции</t>
  </si>
  <si>
    <r>
      <t>λ</t>
    </r>
    <r>
      <rPr>
        <b/>
        <vertAlign val="subscript"/>
        <sz val="11"/>
        <color indexed="12"/>
        <rFont val="Arial"/>
        <family val="2"/>
      </rPr>
      <t>тр</t>
    </r>
    <r>
      <rPr>
        <b/>
        <sz val="11"/>
        <color indexed="12"/>
        <rFont val="Arial"/>
        <family val="2"/>
      </rPr>
      <t>=</t>
    </r>
  </si>
  <si>
    <r>
      <t>λ</t>
    </r>
    <r>
      <rPr>
        <b/>
        <vertAlign val="subscript"/>
        <sz val="11"/>
        <color indexed="12"/>
        <rFont val="Arial"/>
        <family val="2"/>
      </rPr>
      <t>из</t>
    </r>
    <r>
      <rPr>
        <b/>
        <sz val="11"/>
        <color indexed="12"/>
        <rFont val="Arial"/>
        <family val="2"/>
      </rPr>
      <t>=</t>
    </r>
  </si>
  <si>
    <r>
      <t>P</t>
    </r>
    <r>
      <rPr>
        <b/>
        <vertAlign val="subscript"/>
        <sz val="11"/>
        <color indexed="12"/>
        <rFont val="Arial"/>
        <family val="2"/>
      </rPr>
      <t>вода</t>
    </r>
    <r>
      <rPr>
        <b/>
        <sz val="11"/>
        <color indexed="12"/>
        <rFont val="Arial"/>
        <family val="2"/>
      </rPr>
      <t>=</t>
    </r>
  </si>
  <si>
    <r>
      <t>G</t>
    </r>
    <r>
      <rPr>
        <b/>
        <vertAlign val="subscript"/>
        <sz val="11"/>
        <color indexed="12"/>
        <rFont val="Arial"/>
        <family val="2"/>
      </rPr>
      <t>вода</t>
    </r>
    <r>
      <rPr>
        <b/>
        <sz val="11"/>
        <color indexed="12"/>
        <rFont val="Arial"/>
        <family val="2"/>
      </rPr>
      <t>=</t>
    </r>
  </si>
  <si>
    <r>
      <t>t</t>
    </r>
    <r>
      <rPr>
        <b/>
        <vertAlign val="subscript"/>
        <sz val="11"/>
        <color indexed="12"/>
        <rFont val="Arial"/>
        <family val="2"/>
      </rPr>
      <t>вода1</t>
    </r>
    <r>
      <rPr>
        <b/>
        <sz val="11"/>
        <color indexed="12"/>
        <rFont val="Arial"/>
        <family val="2"/>
      </rPr>
      <t>=</t>
    </r>
  </si>
  <si>
    <r>
      <t>t</t>
    </r>
    <r>
      <rPr>
        <b/>
        <vertAlign val="subscript"/>
        <sz val="11"/>
        <color indexed="12"/>
        <rFont val="Arial"/>
        <family val="2"/>
      </rPr>
      <t>возд</t>
    </r>
    <r>
      <rPr>
        <b/>
        <sz val="11"/>
        <color indexed="12"/>
        <rFont val="Arial"/>
        <family val="2"/>
      </rPr>
      <t>=</t>
    </r>
  </si>
  <si>
    <r>
      <t>D</t>
    </r>
    <r>
      <rPr>
        <b/>
        <vertAlign val="subscript"/>
        <sz val="11"/>
        <color indexed="12"/>
        <rFont val="Arial"/>
        <family val="2"/>
      </rPr>
      <t>тр</t>
    </r>
    <r>
      <rPr>
        <b/>
        <sz val="11"/>
        <color indexed="12"/>
        <rFont val="Arial"/>
        <family val="2"/>
      </rPr>
      <t>=</t>
    </r>
  </si>
  <si>
    <r>
      <t>L</t>
    </r>
    <r>
      <rPr>
        <b/>
        <vertAlign val="subscript"/>
        <sz val="11"/>
        <color indexed="12"/>
        <rFont val="Arial"/>
        <family val="2"/>
      </rPr>
      <t>тр</t>
    </r>
    <r>
      <rPr>
        <b/>
        <sz val="11"/>
        <color indexed="12"/>
        <rFont val="Arial"/>
        <family val="2"/>
      </rPr>
      <t>=</t>
    </r>
  </si>
  <si>
    <r>
      <t>P</t>
    </r>
    <r>
      <rPr>
        <b/>
        <vertAlign val="subscript"/>
        <sz val="12"/>
        <color indexed="10"/>
        <rFont val="Arial"/>
        <family val="2"/>
      </rPr>
      <t>трГГ</t>
    </r>
    <r>
      <rPr>
        <b/>
        <sz val="12"/>
        <color indexed="10"/>
        <rFont val="Arial"/>
        <family val="2"/>
      </rPr>
      <t>=</t>
    </r>
  </si>
  <si>
    <r>
      <t>dt</t>
    </r>
    <r>
      <rPr>
        <b/>
        <vertAlign val="subscript"/>
        <sz val="10"/>
        <color indexed="10"/>
        <rFont val="Arial"/>
        <family val="2"/>
      </rPr>
      <t>трГГ</t>
    </r>
    <r>
      <rPr>
        <b/>
        <sz val="10"/>
        <color indexed="10"/>
        <rFont val="Arial"/>
        <family val="2"/>
      </rPr>
      <t>=</t>
    </r>
  </si>
  <si>
    <r>
      <t>P</t>
    </r>
    <r>
      <rPr>
        <b/>
        <vertAlign val="subscript"/>
        <sz val="12"/>
        <color indexed="10"/>
        <rFont val="Arial"/>
        <family val="2"/>
      </rPr>
      <t>трВГ</t>
    </r>
    <r>
      <rPr>
        <b/>
        <sz val="12"/>
        <color indexed="10"/>
        <rFont val="Arial"/>
        <family val="2"/>
      </rPr>
      <t>=</t>
    </r>
  </si>
  <si>
    <r>
      <t>dt</t>
    </r>
    <r>
      <rPr>
        <b/>
        <vertAlign val="subscript"/>
        <sz val="10"/>
        <color indexed="10"/>
        <rFont val="Arial"/>
        <family val="2"/>
      </rPr>
      <t>трВГ</t>
    </r>
    <r>
      <rPr>
        <b/>
        <sz val="10"/>
        <color indexed="10"/>
        <rFont val="Arial"/>
        <family val="2"/>
      </rPr>
      <t>=</t>
    </r>
  </si>
  <si>
    <r>
      <t>P</t>
    </r>
    <r>
      <rPr>
        <b/>
        <vertAlign val="subscript"/>
        <sz val="12"/>
        <color indexed="10"/>
        <rFont val="Arial"/>
        <family val="2"/>
      </rPr>
      <t>трГИ</t>
    </r>
    <r>
      <rPr>
        <b/>
        <sz val="12"/>
        <color indexed="10"/>
        <rFont val="Arial"/>
        <family val="2"/>
      </rPr>
      <t>=</t>
    </r>
  </si>
  <si>
    <r>
      <t>dt</t>
    </r>
    <r>
      <rPr>
        <b/>
        <vertAlign val="subscript"/>
        <sz val="10"/>
        <color indexed="10"/>
        <rFont val="Arial"/>
        <family val="2"/>
      </rPr>
      <t>трГИ</t>
    </r>
    <r>
      <rPr>
        <b/>
        <sz val="10"/>
        <color indexed="10"/>
        <rFont val="Arial"/>
        <family val="2"/>
      </rPr>
      <t>=</t>
    </r>
  </si>
  <si>
    <r>
      <t>P</t>
    </r>
    <r>
      <rPr>
        <b/>
        <vertAlign val="subscript"/>
        <sz val="12"/>
        <color indexed="10"/>
        <rFont val="Arial"/>
        <family val="2"/>
      </rPr>
      <t>трВИ</t>
    </r>
    <r>
      <rPr>
        <b/>
        <sz val="12"/>
        <color indexed="10"/>
        <rFont val="Arial"/>
        <family val="2"/>
      </rPr>
      <t>=</t>
    </r>
  </si>
  <si>
    <r>
      <t>dt</t>
    </r>
    <r>
      <rPr>
        <b/>
        <vertAlign val="subscript"/>
        <sz val="10"/>
        <color indexed="10"/>
        <rFont val="Arial"/>
        <family val="2"/>
      </rPr>
      <t>трВИ</t>
    </r>
    <r>
      <rPr>
        <b/>
        <sz val="10"/>
        <color indexed="10"/>
        <rFont val="Arial"/>
        <family val="2"/>
      </rPr>
      <t>=</t>
    </r>
  </si>
  <si>
    <r>
      <t xml:space="preserve">Теплоотдача </t>
    </r>
    <r>
      <rPr>
        <b/>
        <i/>
        <sz val="12"/>
        <color indexed="60"/>
        <rFont val="Arial"/>
        <family val="2"/>
      </rPr>
      <t>вертикальной
 изолированной</t>
    </r>
    <r>
      <rPr>
        <b/>
        <sz val="12"/>
        <color indexed="10"/>
        <rFont val="Arial"/>
        <family val="2"/>
      </rPr>
      <t xml:space="preserve"> трубы</t>
    </r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</si>
</sst>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0"/>
    <numFmt numFmtId="173" formatCode="0.0000"/>
    <numFmt numFmtId="174" formatCode="0.000E+00"/>
    <numFmt numFmtId="175" formatCode="#,##0.0"/>
    <numFmt numFmtId="176" formatCode="0.000"/>
    <numFmt numFmtId="177" formatCode="0.0"/>
    <numFmt numFmtId="178" formatCode="#,##0.000000"/>
    <numFmt numFmtId="179" formatCode="#,##0.000000000"/>
  </numFmts>
  <fonts count="31">
    <font>
      <sz val="12"/>
      <color indexed="8"/>
      <name val="Times New Roman"/>
      <family val="2"/>
    </font>
    <font>
      <sz val="11"/>
      <color indexed="8"/>
      <name val="Calibri"/>
      <family val="2"/>
    </font>
    <font>
      <b/>
      <u val="single"/>
      <sz val="16"/>
      <color indexed="20"/>
      <name val="Arial"/>
      <family val="2"/>
    </font>
    <font>
      <b/>
      <sz val="12"/>
      <color indexed="14"/>
      <name val="Arial Black"/>
      <family val="2"/>
    </font>
    <font>
      <sz val="10"/>
      <name val="Arial Cyr"/>
      <family val="0"/>
    </font>
    <font>
      <b/>
      <sz val="8"/>
      <color indexed="14"/>
      <name val="Arial Black"/>
      <family val="2"/>
    </font>
    <font>
      <b/>
      <sz val="11"/>
      <color indexed="12"/>
      <name val="Arial"/>
      <family val="2"/>
    </font>
    <font>
      <sz val="8"/>
      <name val="Times New Roman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vertAlign val="subscript"/>
      <sz val="11"/>
      <color indexed="12"/>
      <name val="Arial"/>
      <family val="2"/>
    </font>
    <font>
      <b/>
      <sz val="12"/>
      <color indexed="10"/>
      <name val="Arial"/>
      <family val="2"/>
    </font>
    <font>
      <b/>
      <i/>
      <sz val="12"/>
      <color indexed="60"/>
      <name val="Arial"/>
      <family val="2"/>
    </font>
    <font>
      <b/>
      <vertAlign val="subscript"/>
      <sz val="12"/>
      <color indexed="10"/>
      <name val="Arial"/>
      <family val="2"/>
    </font>
    <font>
      <b/>
      <sz val="10"/>
      <color indexed="10"/>
      <name val="Arial"/>
      <family val="2"/>
    </font>
    <font>
      <b/>
      <i/>
      <sz val="10"/>
      <color indexed="60"/>
      <name val="Arial"/>
      <family val="2"/>
    </font>
    <font>
      <b/>
      <vertAlign val="subscript"/>
      <sz val="10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" fillId="0" borderId="0">
      <alignment/>
      <protection/>
    </xf>
    <xf numFmtId="0" fontId="4" fillId="0" borderId="0">
      <alignment/>
      <protection/>
    </xf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6" fillId="0" borderId="10" xfId="0" applyFont="1" applyBorder="1" applyAlignment="1" applyProtection="1">
      <alignment horizontal="center" vertical="center"/>
      <protection hidden="1"/>
    </xf>
    <xf numFmtId="0" fontId="6" fillId="0" borderId="11" xfId="0" applyFont="1" applyBorder="1" applyAlignment="1" applyProtection="1">
      <alignment horizontal="center" vertical="center"/>
      <protection hidden="1"/>
    </xf>
    <xf numFmtId="0" fontId="6" fillId="0" borderId="12" xfId="0" applyFont="1" applyFill="1" applyBorder="1" applyAlignment="1" applyProtection="1">
      <alignment horizontal="center" vertical="center"/>
      <protection hidden="1"/>
    </xf>
    <xf numFmtId="0" fontId="6" fillId="0" borderId="13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horizontal="center" vertical="center"/>
      <protection hidden="1"/>
    </xf>
    <xf numFmtId="0" fontId="6" fillId="0" borderId="13" xfId="0" applyFont="1" applyBorder="1" applyAlignment="1" applyProtection="1">
      <alignment horizontal="left" vertical="center"/>
      <protection hidden="1"/>
    </xf>
    <xf numFmtId="172" fontId="6" fillId="24" borderId="13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5" xfId="0" applyFont="1" applyFill="1" applyBorder="1" applyAlignment="1" applyProtection="1">
      <alignment horizontal="center" vertical="center"/>
      <protection hidden="1"/>
    </xf>
    <xf numFmtId="0" fontId="5" fillId="0" borderId="16" xfId="53" applyFont="1" applyBorder="1" applyAlignment="1" applyProtection="1">
      <alignment horizontal="center" vertical="center" wrapText="1"/>
      <protection hidden="1"/>
    </xf>
    <xf numFmtId="0" fontId="5" fillId="0" borderId="17" xfId="53" applyFont="1" applyBorder="1" applyAlignment="1" applyProtection="1">
      <alignment horizontal="center" vertical="center" wrapText="1"/>
      <protection hidden="1"/>
    </xf>
    <xf numFmtId="0" fontId="0" fillId="0" borderId="0" xfId="0" applyFill="1" applyAlignment="1">
      <alignment/>
    </xf>
    <xf numFmtId="175" fontId="6" fillId="24" borderId="13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 applyProtection="1">
      <alignment horizontal="left" vertical="center" wrapText="1"/>
      <protection hidden="1"/>
    </xf>
    <xf numFmtId="0" fontId="6" fillId="0" borderId="11" xfId="0" applyFont="1" applyBorder="1" applyAlignment="1" applyProtection="1">
      <alignment horizontal="left" vertical="center" wrapText="1"/>
      <protection hidden="1"/>
    </xf>
    <xf numFmtId="172" fontId="6" fillId="24" borderId="11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18" xfId="0" applyFont="1" applyFill="1" applyBorder="1" applyAlignment="1" applyProtection="1">
      <alignment horizontal="center" vertical="center"/>
      <protection hidden="1"/>
    </xf>
    <xf numFmtId="0" fontId="25" fillId="0" borderId="19" xfId="0" applyFont="1" applyBorder="1" applyAlignment="1" applyProtection="1">
      <alignment vertical="center" wrapText="1"/>
      <protection hidden="1"/>
    </xf>
    <xf numFmtId="0" fontId="25" fillId="0" borderId="19" xfId="0" applyFont="1" applyBorder="1" applyAlignment="1" applyProtection="1">
      <alignment horizontal="center" vertical="center"/>
      <protection hidden="1"/>
    </xf>
    <xf numFmtId="0" fontId="25" fillId="0" borderId="20" xfId="0" applyFont="1" applyFill="1" applyBorder="1" applyAlignment="1" applyProtection="1">
      <alignment horizontal="center" vertical="center"/>
      <protection hidden="1"/>
    </xf>
    <xf numFmtId="0" fontId="28" fillId="0" borderId="21" xfId="0" applyFont="1" applyFill="1" applyBorder="1" applyAlignment="1" applyProtection="1">
      <alignment horizontal="center" vertical="center"/>
      <protection hidden="1"/>
    </xf>
    <xf numFmtId="0" fontId="28" fillId="0" borderId="22" xfId="0" applyFont="1" applyBorder="1" applyAlignment="1" applyProtection="1">
      <alignment vertical="center" wrapText="1"/>
      <protection hidden="1"/>
    </xf>
    <xf numFmtId="0" fontId="28" fillId="0" borderId="13" xfId="0" applyFont="1" applyBorder="1" applyAlignment="1" applyProtection="1">
      <alignment horizontal="center" vertical="center"/>
      <protection hidden="1"/>
    </xf>
    <xf numFmtId="172" fontId="28" fillId="22" borderId="23" xfId="0" applyNumberFormat="1" applyFont="1" applyFill="1" applyBorder="1" applyAlignment="1" applyProtection="1">
      <alignment horizontal="center" vertical="center"/>
      <protection/>
    </xf>
    <xf numFmtId="0" fontId="28" fillId="0" borderId="12" xfId="0" applyFont="1" applyFill="1" applyBorder="1" applyAlignment="1" applyProtection="1">
      <alignment horizontal="center" vertical="center"/>
      <protection hidden="1"/>
    </xf>
    <xf numFmtId="0" fontId="28" fillId="0" borderId="24" xfId="0" applyFont="1" applyFill="1" applyBorder="1" applyAlignment="1" applyProtection="1">
      <alignment horizontal="center" vertical="center"/>
      <protection hidden="1"/>
    </xf>
    <xf numFmtId="172" fontId="28" fillId="22" borderId="22" xfId="0" applyNumberFormat="1" applyFont="1" applyFill="1" applyBorder="1" applyAlignment="1" applyProtection="1">
      <alignment horizontal="center" vertical="center"/>
      <protection/>
    </xf>
    <xf numFmtId="0" fontId="28" fillId="0" borderId="23" xfId="0" applyFont="1" applyBorder="1" applyAlignment="1" applyProtection="1">
      <alignment horizontal="center" vertical="center"/>
      <protection hidden="1"/>
    </xf>
    <xf numFmtId="0" fontId="28" fillId="0" borderId="25" xfId="0" applyFont="1" applyFill="1" applyBorder="1" applyAlignment="1" applyProtection="1">
      <alignment horizontal="center" vertical="center"/>
      <protection hidden="1"/>
    </xf>
    <xf numFmtId="175" fontId="25" fillId="22" borderId="19" xfId="0" applyNumberFormat="1" applyFont="1" applyFill="1" applyBorder="1" applyAlignment="1" applyProtection="1">
      <alignment horizontal="center" vertical="center"/>
      <protection/>
    </xf>
    <xf numFmtId="0" fontId="3" fillId="0" borderId="26" xfId="53" applyFont="1" applyBorder="1" applyAlignment="1" applyProtection="1">
      <alignment horizontal="left" vertical="center"/>
      <protection hidden="1"/>
    </xf>
    <xf numFmtId="0" fontId="3" fillId="0" borderId="27" xfId="53" applyFont="1" applyBorder="1" applyAlignment="1" applyProtection="1">
      <alignment horizontal="left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 vertical="center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raschet-privoda-telezhki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8"/>
      </font>
      <fill>
        <patternFill>
          <bgColor indexed="45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8"/>
      </font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F24"/>
  <sheetViews>
    <sheetView tabSelected="1" zoomScalePageLayoutView="0" workbookViewId="0" topLeftCell="A1">
      <selection activeCell="A30" sqref="A30"/>
    </sheetView>
  </sheetViews>
  <sheetFormatPr defaultColWidth="9.00390625" defaultRowHeight="15.75"/>
  <cols>
    <col min="1" max="1" width="3.375" style="0" bestFit="1" customWidth="1"/>
    <col min="2" max="2" width="35.00390625" style="0" customWidth="1"/>
    <col min="3" max="3" width="7.00390625" style="0" bestFit="1" customWidth="1"/>
  </cols>
  <sheetData>
    <row r="1" spans="1:5" ht="33.75" customHeight="1" thickBot="1">
      <c r="A1" s="32" t="s">
        <v>15</v>
      </c>
      <c r="B1" s="33"/>
      <c r="C1" s="33"/>
      <c r="D1" s="33"/>
      <c r="E1" s="33"/>
    </row>
    <row r="2" spans="1:5" ht="26.25" thickBot="1">
      <c r="A2" s="30" t="s">
        <v>5</v>
      </c>
      <c r="B2" s="31"/>
      <c r="C2" s="9" t="s">
        <v>1</v>
      </c>
      <c r="D2" s="9" t="s">
        <v>9</v>
      </c>
      <c r="E2" s="10" t="s">
        <v>10</v>
      </c>
    </row>
    <row r="3" spans="1:5" ht="16.5">
      <c r="A3" s="5">
        <v>1</v>
      </c>
      <c r="B3" s="6" t="s">
        <v>11</v>
      </c>
      <c r="C3" s="4" t="s">
        <v>43</v>
      </c>
      <c r="D3" s="7">
        <v>0.3</v>
      </c>
      <c r="E3" s="8" t="s">
        <v>0</v>
      </c>
    </row>
    <row r="4" spans="1:5" ht="16.5">
      <c r="A4" s="5">
        <v>2</v>
      </c>
      <c r="B4" s="6" t="s">
        <v>12</v>
      </c>
      <c r="C4" s="4" t="s">
        <v>44</v>
      </c>
      <c r="D4" s="7">
        <v>0.5</v>
      </c>
      <c r="E4" s="8" t="s">
        <v>13</v>
      </c>
    </row>
    <row r="5" spans="1:5" ht="16.5">
      <c r="A5" s="5">
        <v>3</v>
      </c>
      <c r="B5" s="6" t="s">
        <v>14</v>
      </c>
      <c r="C5" s="4" t="s">
        <v>45</v>
      </c>
      <c r="D5" s="12">
        <v>90</v>
      </c>
      <c r="E5" s="3" t="s">
        <v>4</v>
      </c>
    </row>
    <row r="6" spans="1:5" ht="16.5">
      <c r="A6" s="5">
        <v>4</v>
      </c>
      <c r="B6" s="6" t="s">
        <v>16</v>
      </c>
      <c r="C6" s="4" t="s">
        <v>46</v>
      </c>
      <c r="D6" s="12">
        <v>20</v>
      </c>
      <c r="E6" s="3" t="s">
        <v>4</v>
      </c>
    </row>
    <row r="7" spans="1:5" ht="16.5">
      <c r="A7" s="5">
        <v>5</v>
      </c>
      <c r="B7" s="6" t="s">
        <v>17</v>
      </c>
      <c r="C7" s="4" t="s">
        <v>47</v>
      </c>
      <c r="D7" s="12">
        <v>50</v>
      </c>
      <c r="E7" s="8" t="s">
        <v>18</v>
      </c>
    </row>
    <row r="8" spans="1:5" ht="16.5">
      <c r="A8" s="5">
        <v>6</v>
      </c>
      <c r="B8" s="6" t="s">
        <v>19</v>
      </c>
      <c r="C8" s="4" t="s">
        <v>20</v>
      </c>
      <c r="D8" s="12">
        <v>4</v>
      </c>
      <c r="E8" s="8" t="s">
        <v>18</v>
      </c>
    </row>
    <row r="9" spans="1:5" ht="16.5">
      <c r="A9" s="5">
        <v>7</v>
      </c>
      <c r="B9" s="6" t="s">
        <v>21</v>
      </c>
      <c r="C9" s="4" t="s">
        <v>41</v>
      </c>
      <c r="D9" s="7">
        <v>55</v>
      </c>
      <c r="E9" s="8" t="s">
        <v>7</v>
      </c>
    </row>
    <row r="10" spans="1:5" ht="16.5">
      <c r="A10" s="5">
        <v>8</v>
      </c>
      <c r="B10" s="6" t="s">
        <v>24</v>
      </c>
      <c r="C10" s="4" t="s">
        <v>25</v>
      </c>
      <c r="D10" s="12">
        <v>20</v>
      </c>
      <c r="E10" s="8" t="s">
        <v>18</v>
      </c>
    </row>
    <row r="11" spans="1:5" ht="16.5">
      <c r="A11" s="5">
        <v>9</v>
      </c>
      <c r="B11" s="6" t="s">
        <v>40</v>
      </c>
      <c r="C11" s="4" t="s">
        <v>42</v>
      </c>
      <c r="D11" s="7">
        <v>0.05</v>
      </c>
      <c r="E11" s="8" t="s">
        <v>7</v>
      </c>
    </row>
    <row r="12" spans="1:5" ht="30">
      <c r="A12" s="5">
        <v>10</v>
      </c>
      <c r="B12" s="13" t="s">
        <v>22</v>
      </c>
      <c r="C12" s="4" t="s">
        <v>23</v>
      </c>
      <c r="D12" s="7">
        <v>0.2</v>
      </c>
      <c r="E12" s="8" t="s">
        <v>18</v>
      </c>
    </row>
    <row r="13" spans="1:5" ht="16.5">
      <c r="A13" s="5">
        <v>11</v>
      </c>
      <c r="B13" s="13" t="s">
        <v>26</v>
      </c>
      <c r="C13" s="4" t="s">
        <v>48</v>
      </c>
      <c r="D13" s="7">
        <v>1</v>
      </c>
      <c r="E13" s="8" t="s">
        <v>27</v>
      </c>
    </row>
    <row r="14" spans="1:5" ht="30">
      <c r="A14" s="5">
        <v>12</v>
      </c>
      <c r="B14" s="13" t="s">
        <v>28</v>
      </c>
      <c r="C14" s="4" t="s">
        <v>30</v>
      </c>
      <c r="D14" s="7">
        <v>0.94</v>
      </c>
      <c r="E14" s="8" t="s">
        <v>8</v>
      </c>
    </row>
    <row r="15" spans="1:5" ht="30.75" thickBot="1">
      <c r="A15" s="1">
        <v>13</v>
      </c>
      <c r="B15" s="14" t="s">
        <v>29</v>
      </c>
      <c r="C15" s="2" t="s">
        <v>31</v>
      </c>
      <c r="D15" s="15">
        <v>0.94</v>
      </c>
      <c r="E15" s="3" t="s">
        <v>8</v>
      </c>
    </row>
    <row r="16" spans="1:5" ht="26.25" thickBot="1">
      <c r="A16" s="30" t="s">
        <v>6</v>
      </c>
      <c r="B16" s="31"/>
      <c r="C16" s="9" t="s">
        <v>1</v>
      </c>
      <c r="D16" s="9" t="s">
        <v>2</v>
      </c>
      <c r="E16" s="10" t="s">
        <v>3</v>
      </c>
    </row>
    <row r="17" spans="1:6" ht="31.5">
      <c r="A17" s="16">
        <v>14</v>
      </c>
      <c r="B17" s="17" t="s">
        <v>33</v>
      </c>
      <c r="C17" s="18" t="s">
        <v>49</v>
      </c>
      <c r="D17" s="29">
        <f>qТрВодаВоздухГор(D3,D4,D5,D6,D7,D8,D9,D12,D13,D14)</f>
        <v>187.99273923120697</v>
      </c>
      <c r="E17" s="19" t="s">
        <v>32</v>
      </c>
      <c r="F17" s="11"/>
    </row>
    <row r="18" spans="1:6" ht="26.25" thickBot="1">
      <c r="A18" s="20">
        <v>15</v>
      </c>
      <c r="B18" s="21" t="s">
        <v>36</v>
      </c>
      <c r="C18" s="22" t="s">
        <v>50</v>
      </c>
      <c r="D18" s="23">
        <f>dtТрВодаВоздухГор(D3,D4,D5,D6,D7,D8,D9,D12,D13,D14)</f>
        <v>0.08950137134176421</v>
      </c>
      <c r="E18" s="24" t="s">
        <v>4</v>
      </c>
      <c r="F18" s="11"/>
    </row>
    <row r="19" spans="1:6" ht="31.5">
      <c r="A19" s="16">
        <v>16</v>
      </c>
      <c r="B19" s="17" t="s">
        <v>34</v>
      </c>
      <c r="C19" s="18" t="s">
        <v>51</v>
      </c>
      <c r="D19" s="29">
        <f>qТрВодаВоздухВерт(D3,D4,D5,D6,D7,D8,D9,D12,D13,D14)</f>
        <v>157.33302810787907</v>
      </c>
      <c r="E19" s="19" t="s">
        <v>32</v>
      </c>
      <c r="F19" s="11"/>
    </row>
    <row r="20" spans="1:6" ht="26.25" thickBot="1">
      <c r="A20" s="25">
        <v>17</v>
      </c>
      <c r="B20" s="21" t="s">
        <v>37</v>
      </c>
      <c r="C20" s="22" t="s">
        <v>52</v>
      </c>
      <c r="D20" s="26">
        <f>dtТрВодаВоздухВерт(D3,D4,D5,D6,D7,D8,D9,D12,D13,D14)</f>
        <v>0.07490460445756389</v>
      </c>
      <c r="E20" s="24" t="s">
        <v>4</v>
      </c>
      <c r="F20" s="11"/>
    </row>
    <row r="21" spans="1:6" ht="31.5">
      <c r="A21" s="16">
        <v>18</v>
      </c>
      <c r="B21" s="17" t="s">
        <v>35</v>
      </c>
      <c r="C21" s="18" t="s">
        <v>53</v>
      </c>
      <c r="D21" s="29">
        <f>qТрИзолВодаВоздухГор(D3,D4,D5,D6,D7,D8,D9,D10,D11,D12,D13,D15)</f>
        <v>34.90556116324977</v>
      </c>
      <c r="E21" s="19" t="s">
        <v>32</v>
      </c>
      <c r="F21" s="11"/>
    </row>
    <row r="22" spans="1:6" ht="26.25" thickBot="1">
      <c r="A22" s="25">
        <v>19</v>
      </c>
      <c r="B22" s="21" t="s">
        <v>38</v>
      </c>
      <c r="C22" s="22" t="s">
        <v>54</v>
      </c>
      <c r="D22" s="26">
        <f>dtТрИзолВодаВоздухГор(D3,D4,D5,D6,D7,D8,D9,D10,D11,D12,D13,D15)</f>
        <v>0.016618171554606924</v>
      </c>
      <c r="E22" s="24" t="s">
        <v>4</v>
      </c>
      <c r="F22" s="11"/>
    </row>
    <row r="23" spans="1:6" ht="31.5">
      <c r="A23" s="16">
        <v>20</v>
      </c>
      <c r="B23" s="17" t="s">
        <v>57</v>
      </c>
      <c r="C23" s="18" t="s">
        <v>55</v>
      </c>
      <c r="D23" s="29">
        <f>qТрИзолВодаВоздухВерт(D3,D4,D5,D6,D7,D8,D9,D10,D11,D12,D13,D15)</f>
        <v>33.861646448671586</v>
      </c>
      <c r="E23" s="19" t="s">
        <v>32</v>
      </c>
      <c r="F23" s="11"/>
    </row>
    <row r="24" spans="1:6" ht="26.25" thickBot="1">
      <c r="A24" s="25">
        <v>21</v>
      </c>
      <c r="B24" s="21" t="s">
        <v>39</v>
      </c>
      <c r="C24" s="27" t="s">
        <v>56</v>
      </c>
      <c r="D24" s="26">
        <f>dtТрИзолВодаВоздухВерт(D3,D4,D5,D6,D7,D8,D9,D10,D11,D12,D13,D15)</f>
        <v>0.016121174708342106</v>
      </c>
      <c r="E24" s="28" t="s">
        <v>4</v>
      </c>
      <c r="F24" s="11"/>
    </row>
  </sheetData>
  <sheetProtection sheet="1" objects="1" scenarios="1"/>
  <mergeCells count="3">
    <mergeCell ref="A16:B16"/>
    <mergeCell ref="A1:E1"/>
    <mergeCell ref="A2:B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PWL</dc:creator>
  <cp:keywords/>
  <dc:description/>
  <cp:lastModifiedBy>Воробьев</cp:lastModifiedBy>
  <cp:lastPrinted>2015-04-07T07:21:52Z</cp:lastPrinted>
  <dcterms:created xsi:type="dcterms:W3CDTF">2013-09-18T14:15:59Z</dcterms:created>
  <dcterms:modified xsi:type="dcterms:W3CDTF">2018-05-18T12:34:35Z</dcterms:modified>
  <cp:category/>
  <cp:version/>
  <cp:contentType/>
  <cp:contentStatus/>
</cp:coreProperties>
</file>